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Sheet1" sheetId="1" r:id="rId1"/>
    <sheet name="Sheet2" sheetId="2" r:id="rId2"/>
  </sheets>
  <definedNames>
    <definedName name="_xlnm._FilterDatabase" localSheetId="0" hidden="1">Sheet1!$K$1:$K$46</definedName>
  </definedNames>
  <calcPr calcId="145621"/>
</workbook>
</file>

<file path=xl/calcChain.xml><?xml version="1.0" encoding="utf-8"?>
<calcChain xmlns="http://schemas.openxmlformats.org/spreadsheetml/2006/main">
  <c r="K10" i="2" l="1"/>
  <c r="D18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6" i="1"/>
</calcChain>
</file>

<file path=xl/sharedStrings.xml><?xml version="1.0" encoding="utf-8"?>
<sst xmlns="http://schemas.openxmlformats.org/spreadsheetml/2006/main" count="309" uniqueCount="201">
  <si>
    <t>STT</t>
  </si>
  <si>
    <t>Họ tên</t>
  </si>
  <si>
    <t>Giới tính</t>
  </si>
  <si>
    <t>Ngày sinh</t>
  </si>
  <si>
    <t>Nữ</t>
  </si>
  <si>
    <t>2</t>
  </si>
  <si>
    <t>3</t>
  </si>
  <si>
    <t>4</t>
  </si>
  <si>
    <t>Nam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</si>
  <si>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</si>
  <si>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</si>
  <si>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</si>
  <si>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</si>
  <si>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</si>
  <si>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</si>
  <si>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</si>
  <si>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</si>
  <si>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</si>
  <si>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</si>
  <si>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</si>
  <si>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</si>
  <si>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</si>
  <si>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</si>
  <si>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</si>
  <si>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</si>
  <si>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</si>
  <si>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</si>
  <si>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</si>
  <si>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</si>
  <si>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</si>
  <si>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</si>
  <si>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</si>
  <si>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</si>
  <si>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</si>
  <si>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Năm học 2018 - 2019</t>
  </si>
  <si>
    <t>UBND QUẬN NAM TỪ LIÊM</t>
  </si>
  <si>
    <t>TRƯỜNG THCS XUÂN PHƯƠNG</t>
  </si>
  <si>
    <t>Nguyễn Thùy Linh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</si>
  <si>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</si>
  <si>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</si>
  <si>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</si>
  <si>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</si>
  <si>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</si>
  <si>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</si>
  <si>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</si>
  <si>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</si>
  <si>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</si>
  <si>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</si>
  <si>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</si>
  <si>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Mai Quỳnh Anh</t>
  </si>
  <si>
    <t>15/07/2007</t>
  </si>
  <si>
    <t>Nguyễn Hữu Hải Anh</t>
  </si>
  <si>
    <t>20/06/2007</t>
  </si>
  <si>
    <t>Nguyễn Phạm Châu Anh</t>
  </si>
  <si>
    <t>27/11/2007</t>
  </si>
  <si>
    <t>Trần Kiều Anh</t>
  </si>
  <si>
    <t>25/09/2007</t>
  </si>
  <si>
    <t>Trần Ngọc Châu Anh</t>
  </si>
  <si>
    <t>18/12/2007</t>
  </si>
  <si>
    <t>Phan Phương Chi</t>
  </si>
  <si>
    <t>23/09/2007</t>
  </si>
  <si>
    <t>Nguyễn Xuân Dũng</t>
  </si>
  <si>
    <t>21/06/2007</t>
  </si>
  <si>
    <t>Nguyễn Vũ Nhật Duy</t>
  </si>
  <si>
    <t>01/04/2007</t>
  </si>
  <si>
    <t>Nguyễn Hoàng Dương</t>
  </si>
  <si>
    <t>21/10/2007</t>
  </si>
  <si>
    <t>Nguyễn Thanh Đan</t>
  </si>
  <si>
    <t>23/03/2007</t>
  </si>
  <si>
    <t>Phùng Xuân Hoàng</t>
  </si>
  <si>
    <t>02/10/2007</t>
  </si>
  <si>
    <t>Trịnh Gia Huy</t>
  </si>
  <si>
    <t>30/03/2007</t>
  </si>
  <si>
    <t>Đỗ Khánh Linh</t>
  </si>
  <si>
    <t>21/12/2007</t>
  </si>
  <si>
    <t>Lê Ngọc Linh</t>
  </si>
  <si>
    <t>08/10/2007</t>
  </si>
  <si>
    <t>Mai Ngọc Linh</t>
  </si>
  <si>
    <t>09/11/2007</t>
  </si>
  <si>
    <t>14/03/2007</t>
  </si>
  <si>
    <t>Đinh Thị Quỳnh Mai</t>
  </si>
  <si>
    <t>29/11/2007</t>
  </si>
  <si>
    <t>Nguyễn Tuyết Mai</t>
  </si>
  <si>
    <t>15/02/2007</t>
  </si>
  <si>
    <t>Nguyễn Nhật Minh</t>
  </si>
  <si>
    <t>20/01/2007</t>
  </si>
  <si>
    <t>Nguyễn Vũ Hoàng Nam</t>
  </si>
  <si>
    <t>25/11/2007</t>
  </si>
  <si>
    <t>Nguyễn Thảo Ngân</t>
  </si>
  <si>
    <t>31/12/2007</t>
  </si>
  <si>
    <t>Đỗ Thế Ngọc</t>
  </si>
  <si>
    <t>22/02/2007</t>
  </si>
  <si>
    <t>Nguyễn Thị Minh Ngọc</t>
  </si>
  <si>
    <t>22/01/2007</t>
  </si>
  <si>
    <t>Lê Thảo Nguyên</t>
  </si>
  <si>
    <t>21/11/2007</t>
  </si>
  <si>
    <t>Nguyễn Xuân Thảo Nguyên</t>
  </si>
  <si>
    <t>16/11/2007</t>
  </si>
  <si>
    <t>Trần Hải Nguyên</t>
  </si>
  <si>
    <t>11/05/2007</t>
  </si>
  <si>
    <t>Ngô Kiều Yến Nhi</t>
  </si>
  <si>
    <t>12/01/2007</t>
  </si>
  <si>
    <t>Phạm Yến Nhi</t>
  </si>
  <si>
    <t>11/01/2007</t>
  </si>
  <si>
    <t>Đinh Phạm Mai Phương</t>
  </si>
  <si>
    <t>22/12/2007</t>
  </si>
  <si>
    <t>Vũ Hoàng Quân</t>
  </si>
  <si>
    <t>14/08/2007</t>
  </si>
  <si>
    <t>Nguyễn Minh Quyết</t>
  </si>
  <si>
    <t>07/11/2007</t>
  </si>
  <si>
    <t>Nguyễn Kiên Sơn</t>
  </si>
  <si>
    <t>01/10/2007</t>
  </si>
  <si>
    <t>Nguyễn Trường Sơn</t>
  </si>
  <si>
    <t>08/06/2007</t>
  </si>
  <si>
    <t>Phùng Xuân Thanh</t>
  </si>
  <si>
    <t>05/08/2007</t>
  </si>
  <si>
    <t>Trịnh Thị Thanh Thủy</t>
  </si>
  <si>
    <t>23/11/2007</t>
  </si>
  <si>
    <t>Lại Minh Trang</t>
  </si>
  <si>
    <t>03/04/2007</t>
  </si>
  <si>
    <t>Nguyễn Ngọc Kiều Trang</t>
  </si>
  <si>
    <t>12/11/2007</t>
  </si>
  <si>
    <t>Nguyễn Thu Trang</t>
  </si>
  <si>
    <t>07/07/2007</t>
  </si>
  <si>
    <t>Hồ Anh Tuấn</t>
  </si>
  <si>
    <t>27/07/2007</t>
  </si>
  <si>
    <t>Hoàng Hải Yến</t>
  </si>
  <si>
    <t>16/10/2007</t>
  </si>
  <si>
    <t>DANH SÁCH HỌC SINH LỚP 6A1</t>
  </si>
  <si>
    <t>Tuổi</t>
  </si>
  <si>
    <t>Thị lực</t>
  </si>
  <si>
    <t>Che mắt</t>
  </si>
  <si>
    <t>Vận nhãn</t>
  </si>
  <si>
    <t>Sắc giác</t>
  </si>
  <si>
    <t>Kết luận</t>
  </si>
  <si>
    <t>Pass/Fail</t>
  </si>
  <si>
    <t>Ghi chú</t>
  </si>
  <si>
    <t>Cận thị 2 mắt</t>
  </si>
  <si>
    <t xml:space="preserve">Đáy mắt </t>
  </si>
  <si>
    <t>Khám lại sau 6 tháng</t>
  </si>
  <si>
    <t>2 mắt bình thường</t>
  </si>
  <si>
    <t>2 mắt cận thị đang điều trị Ortho - K, tiếp tục dùng kính cũ</t>
  </si>
  <si>
    <t>Khám lại sau 1 tháng</t>
  </si>
  <si>
    <t>Khám lại sau 12 tháng</t>
  </si>
  <si>
    <t>2 mắt cận thị cần chỉnh lại kính</t>
  </si>
  <si>
    <t>Khám lại sau 3 tháng</t>
  </si>
  <si>
    <t>2 mắt cận thị tiến triển</t>
  </si>
  <si>
    <t>2 mắt cận thị tiến triển, đeo kính cũ</t>
  </si>
  <si>
    <t>2 (không kính)</t>
  </si>
  <si>
    <t>MP: cận thị, MT: Cận loạn</t>
  </si>
  <si>
    <t>2 mắt cận loạn thị, cần cấp lại kính</t>
  </si>
  <si>
    <t>Khám lại sau 1 tuần</t>
  </si>
  <si>
    <t>Đồng tử nhỏ, 2 mắt bình thường</t>
  </si>
  <si>
    <t>MP: cận thị, MT: bình thường</t>
  </si>
  <si>
    <t>2 mắt viễn loạn thị nhẹ, không có chỉ định kính</t>
  </si>
  <si>
    <t>2 mắt bình thường (không đem kính cũ)</t>
  </si>
  <si>
    <t>2 mắt cận thị tiến triển, cần chỉnh lại kính MT</t>
  </si>
  <si>
    <t>2 mắt cận loạn thị tiến triển</t>
  </si>
  <si>
    <t>2 mắt cận loạn, cần chỉnh lại kính</t>
  </si>
  <si>
    <t>2 mắt cận thị</t>
  </si>
  <si>
    <t>2 mắt cận loạn</t>
  </si>
  <si>
    <t>MP: cận loạn, MT: loạn thị</t>
  </si>
  <si>
    <t>Khám lại sau 2 tháng</t>
  </si>
  <si>
    <t>2 mắt cận thị nhẹ</t>
  </si>
  <si>
    <t>Giật</t>
  </si>
  <si>
    <t>2 mắt cận, loạn thị</t>
  </si>
  <si>
    <t>MP: cận loạn, MT: viễn loạn</t>
  </si>
  <si>
    <t>Pass</t>
  </si>
  <si>
    <t>Fail</t>
  </si>
  <si>
    <t>Cover test</t>
  </si>
  <si>
    <t xml:space="preserve">Vận nhãn </t>
  </si>
  <si>
    <t xml:space="preserve">Không thực hiện </t>
  </si>
  <si>
    <t>Chính thị</t>
  </si>
  <si>
    <t>Cận thị</t>
  </si>
  <si>
    <t>Viễn thị</t>
  </si>
  <si>
    <t xml:space="preserve">Loạn thị </t>
  </si>
  <si>
    <t>Cận loạn thị</t>
  </si>
  <si>
    <t>Viễn loạn thị</t>
  </si>
  <si>
    <t xml:space="preserve">Bất đồng khúc xạ </t>
  </si>
  <si>
    <t xml:space="preserve">Khám lại sau 1 tháng </t>
  </si>
  <si>
    <t xml:space="preserve">Khám lại sau 3 tháng </t>
  </si>
  <si>
    <t xml:space="preserve">Khám lại sau 12 tháng </t>
  </si>
  <si>
    <t>%</t>
  </si>
  <si>
    <t>52.5</t>
  </si>
  <si>
    <t>5.0</t>
  </si>
  <si>
    <t>75.0</t>
  </si>
  <si>
    <t>20.0</t>
  </si>
  <si>
    <t>95.0</t>
  </si>
  <si>
    <t>97.5</t>
  </si>
  <si>
    <t>35.0</t>
  </si>
  <si>
    <t>2.5</t>
  </si>
  <si>
    <t>42.5</t>
  </si>
  <si>
    <t>62.5</t>
  </si>
  <si>
    <t>42.5%</t>
  </si>
  <si>
    <t>27.5</t>
  </si>
  <si>
    <t>Không thực hiện</t>
  </si>
  <si>
    <t>Tổng</t>
  </si>
  <si>
    <t>Không khám</t>
  </si>
  <si>
    <t>PASS/ĐẠT</t>
  </si>
  <si>
    <t>FAIL/ KHÔNG ĐẠT</t>
  </si>
  <si>
    <t>MP: lác, MT: lác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</si>
</sst>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00"/>
  </numFmts>
  <fonts count="7">
    <font>
      <sz val="1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9C9C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" xfId="1" applyNumberFormat="1" applyFont="1" applyBorder="1" applyAlignment="1">
      <alignment wrapText="1"/>
    </xf>
    <xf numFmtId="0" fontId="6" fillId="3" borderId="0" xfId="0" applyFont="1" applyFill="1"/>
    <xf numFmtId="0" fontId="6" fillId="0" borderId="0" xfId="0" applyFont="1"/>
    <xf numFmtId="0" fontId="6" fillId="4" borderId="0" xfId="0" applyFont="1" applyFill="1"/>
    <xf numFmtId="0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0" xfId="0" applyNumberFormat="1" applyFont="1" applyFill="1"/>
    <xf numFmtId="0" fontId="6" fillId="0" borderId="0" xfId="0" applyNumberFormat="1" applyFont="1"/>
    <xf numFmtId="0" fontId="5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right"/>
    </xf>
    <xf numFmtId="0" fontId="4" fillId="0" borderId="1" xfId="0" applyNumberFormat="1" applyFont="1" applyBorder="1"/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0" sqref="J10"/>
    </sheetView>
  </sheetViews>
  <sheetFormatPr defaultColWidth="9.140625" defaultRowHeight="18.75"/>
  <cols>
    <col min="1" max="1" width="6.7109375" style="1" customWidth="1"/>
    <col min="2" max="2" width="31.5703125" style="1" customWidth="1"/>
    <col min="3" max="3" width="8.28515625" style="7" customWidth="1"/>
    <col min="4" max="4" width="16.7109375" style="7" customWidth="1"/>
    <col min="5" max="5" width="15" style="7" customWidth="1"/>
    <col min="6" max="7" width="18" style="1" customWidth="1"/>
    <col min="8" max="9" width="20" style="1"/>
    <col min="10" max="10" width="21" style="1" customWidth="1"/>
    <col min="11" max="11" width="42" style="1" customWidth="1"/>
    <col min="12" max="12" width="20" style="1"/>
    <col min="13" max="13" width="25.28515625" style="1" customWidth="1"/>
    <col min="14" max="35" width="20" style="1"/>
    <col min="36" max="16384" width="9.140625" style="1"/>
  </cols>
  <sheetData>
    <row r="1" spans="1:13" ht="18.75" customHeight="1">
      <c r="A1" s="27" t="s">
        <v>35</v>
      </c>
      <c r="B1" s="27"/>
      <c r="C1" s="6"/>
      <c r="D1" s="6"/>
      <c r="E1" s="6"/>
      <c r="F1" s="14">
        <v>1</v>
      </c>
      <c r="G1" s="14"/>
      <c r="H1" s="9" t="s">
        <v>198</v>
      </c>
      <c r="I1" s="10"/>
      <c r="J1" s="10"/>
      <c r="L1" s="20"/>
    </row>
    <row r="2" spans="1:13">
      <c r="A2" s="28" t="s">
        <v>36</v>
      </c>
      <c r="B2" s="28"/>
      <c r="F2" s="15"/>
      <c r="G2" s="15"/>
      <c r="H2" s="11">
        <v>2</v>
      </c>
      <c r="I2" s="11" t="s">
        <v>199</v>
      </c>
      <c r="J2" s="11"/>
      <c r="L2" s="20"/>
    </row>
    <row r="3" spans="1:13" ht="24" customHeight="1">
      <c r="A3" s="25" t="s">
        <v>128</v>
      </c>
      <c r="B3" s="25"/>
      <c r="C3" s="25"/>
      <c r="D3" s="25"/>
      <c r="E3" s="25"/>
      <c r="F3" s="25"/>
      <c r="G3" s="2"/>
      <c r="L3" s="20"/>
    </row>
    <row r="4" spans="1:13" ht="18.75" customHeight="1">
      <c r="A4" s="26" t="s">
        <v>34</v>
      </c>
      <c r="B4" s="26"/>
      <c r="C4" s="26"/>
      <c r="D4" s="26"/>
      <c r="E4" s="26"/>
      <c r="F4" s="26"/>
      <c r="G4" s="19"/>
      <c r="L4" s="20"/>
    </row>
    <row r="5" spans="1:13" ht="37.5">
      <c r="A5" s="3" t="s">
        <v>0</v>
      </c>
      <c r="B5" s="3" t="s">
        <v>1</v>
      </c>
      <c r="C5" s="3" t="s">
        <v>2</v>
      </c>
      <c r="D5" s="12" t="s">
        <v>3</v>
      </c>
      <c r="E5" s="13" t="s">
        <v>129</v>
      </c>
      <c r="F5" s="16" t="s">
        <v>130</v>
      </c>
      <c r="G5" s="16" t="s">
        <v>131</v>
      </c>
      <c r="H5" s="13" t="s">
        <v>132</v>
      </c>
      <c r="I5" s="13" t="s">
        <v>133</v>
      </c>
      <c r="J5" s="13" t="s">
        <v>138</v>
      </c>
      <c r="K5" s="13" t="s">
        <v>134</v>
      </c>
      <c r="L5" s="13" t="s">
        <v>135</v>
      </c>
      <c r="M5" s="13" t="s">
        <v>136</v>
      </c>
    </row>
    <row r="6" spans="1:13" s="5" customFormat="1" ht="18" customHeight="1">
      <c r="A6" s="4">
        <v>1</v>
      </c>
      <c r="B6" s="8" t="s">
        <v>49</v>
      </c>
      <c r="C6" s="8" t="s">
        <v>4</v>
      </c>
      <c r="D6" s="8" t="s">
        <v>50</v>
      </c>
      <c r="E6" s="4">
        <f>2019 - 2007</f>
        <v>12</v>
      </c>
      <c r="F6" s="18">
        <v>1</v>
      </c>
      <c r="G6" s="18"/>
      <c r="H6" s="17">
        <v>1</v>
      </c>
      <c r="I6" s="17">
        <v>1</v>
      </c>
      <c r="J6" s="17">
        <v>1</v>
      </c>
      <c r="K6" s="17" t="s">
        <v>140</v>
      </c>
      <c r="L6" s="17">
        <v>1</v>
      </c>
      <c r="M6" s="17" t="s">
        <v>139</v>
      </c>
    </row>
    <row r="7" spans="1:13" ht="18" customHeight="1">
      <c r="A7" s="4" t="s">
        <v>5</v>
      </c>
      <c r="B7" s="8" t="s">
        <v>51</v>
      </c>
      <c r="C7" s="8" t="s">
        <v>8</v>
      </c>
      <c r="D7" s="8" t="s">
        <v>52</v>
      </c>
      <c r="E7" s="4">
        <f t="shared" ref="E7:E45" si="0">2019 - 2007</f>
        <v>12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 t="s">
        <v>153</v>
      </c>
      <c r="L7" s="4">
        <v>2</v>
      </c>
      <c r="M7" s="4" t="s">
        <v>151</v>
      </c>
    </row>
    <row r="8" spans="1:13" ht="18" customHeight="1">
      <c r="A8" s="4" t="s">
        <v>6</v>
      </c>
      <c r="B8" s="8" t="s">
        <v>53</v>
      </c>
      <c r="C8" s="8" t="s">
        <v>4</v>
      </c>
      <c r="D8" s="8" t="s">
        <v>54</v>
      </c>
      <c r="E8" s="4">
        <f t="shared" si="0"/>
        <v>12</v>
      </c>
      <c r="F8" s="4">
        <v>2</v>
      </c>
      <c r="G8" s="4">
        <v>1</v>
      </c>
      <c r="H8" s="4">
        <v>1</v>
      </c>
      <c r="I8" s="4">
        <v>1</v>
      </c>
      <c r="J8" s="4">
        <v>1</v>
      </c>
      <c r="K8" s="4" t="s">
        <v>149</v>
      </c>
      <c r="L8" s="4">
        <v>1</v>
      </c>
      <c r="M8" s="4" t="s">
        <v>143</v>
      </c>
    </row>
    <row r="9" spans="1:13" ht="18" customHeight="1">
      <c r="A9" s="4" t="s">
        <v>7</v>
      </c>
      <c r="B9" s="8" t="s">
        <v>55</v>
      </c>
      <c r="C9" s="8" t="s">
        <v>4</v>
      </c>
      <c r="D9" s="8" t="s">
        <v>56</v>
      </c>
      <c r="E9" s="4">
        <f t="shared" si="0"/>
        <v>12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 t="s">
        <v>140</v>
      </c>
      <c r="L9" s="4">
        <v>1</v>
      </c>
      <c r="M9" s="4" t="s">
        <v>143</v>
      </c>
    </row>
    <row r="10" spans="1:13" ht="18" customHeight="1">
      <c r="A10" s="4" t="s">
        <v>9</v>
      </c>
      <c r="B10" s="8" t="s">
        <v>57</v>
      </c>
      <c r="C10" s="8" t="s">
        <v>4</v>
      </c>
      <c r="D10" s="8" t="s">
        <v>58</v>
      </c>
      <c r="E10" s="4">
        <f t="shared" si="0"/>
        <v>12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 t="s">
        <v>166</v>
      </c>
      <c r="L10" s="4">
        <v>2</v>
      </c>
      <c r="M10" s="4" t="s">
        <v>151</v>
      </c>
    </row>
    <row r="11" spans="1:13" ht="18" customHeight="1">
      <c r="A11" s="4" t="s">
        <v>10</v>
      </c>
      <c r="B11" s="8" t="s">
        <v>59</v>
      </c>
      <c r="C11" s="8" t="s">
        <v>4</v>
      </c>
      <c r="D11" s="8" t="s">
        <v>60</v>
      </c>
      <c r="E11" s="4">
        <f t="shared" si="0"/>
        <v>12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 t="s">
        <v>163</v>
      </c>
      <c r="L11" s="4">
        <v>1</v>
      </c>
      <c r="M11" s="4" t="s">
        <v>139</v>
      </c>
    </row>
    <row r="12" spans="1:13" ht="18" customHeight="1">
      <c r="A12" s="4" t="s">
        <v>11</v>
      </c>
      <c r="B12" s="8" t="s">
        <v>61</v>
      </c>
      <c r="C12" s="8" t="s">
        <v>8</v>
      </c>
      <c r="D12" s="8" t="s">
        <v>62</v>
      </c>
      <c r="E12" s="4">
        <f t="shared" si="0"/>
        <v>12</v>
      </c>
      <c r="F12" s="4">
        <v>2</v>
      </c>
      <c r="G12" s="4"/>
      <c r="H12" s="4">
        <v>1</v>
      </c>
      <c r="I12" s="4"/>
      <c r="J12" s="4">
        <v>1</v>
      </c>
      <c r="K12" s="4" t="s">
        <v>137</v>
      </c>
      <c r="L12" s="4">
        <v>1</v>
      </c>
      <c r="M12" s="4" t="s">
        <v>139</v>
      </c>
    </row>
    <row r="13" spans="1:13" ht="18" customHeight="1">
      <c r="A13" s="4" t="s">
        <v>12</v>
      </c>
      <c r="B13" s="8" t="s">
        <v>63</v>
      </c>
      <c r="C13" s="8" t="s">
        <v>8</v>
      </c>
      <c r="D13" s="8" t="s">
        <v>64</v>
      </c>
      <c r="E13" s="4">
        <f t="shared" si="0"/>
        <v>12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 t="s">
        <v>140</v>
      </c>
      <c r="L13" s="4">
        <v>1</v>
      </c>
      <c r="M13" s="4" t="s">
        <v>139</v>
      </c>
    </row>
    <row r="14" spans="1:13" ht="18" customHeight="1">
      <c r="A14" s="4" t="s">
        <v>13</v>
      </c>
      <c r="B14" s="8" t="s">
        <v>65</v>
      </c>
      <c r="C14" s="8" t="s">
        <v>8</v>
      </c>
      <c r="D14" s="8" t="s">
        <v>66</v>
      </c>
      <c r="E14" s="4">
        <f t="shared" si="0"/>
        <v>12</v>
      </c>
      <c r="F14" s="4">
        <v>2</v>
      </c>
      <c r="G14" s="4">
        <v>1</v>
      </c>
      <c r="H14" s="4">
        <v>1</v>
      </c>
      <c r="I14" s="4">
        <v>1</v>
      </c>
      <c r="J14" s="4">
        <v>1</v>
      </c>
      <c r="K14" s="4" t="s">
        <v>140</v>
      </c>
      <c r="L14" s="4">
        <v>1</v>
      </c>
      <c r="M14" s="4" t="s">
        <v>139</v>
      </c>
    </row>
    <row r="15" spans="1:13" ht="18" customHeight="1">
      <c r="A15" s="4" t="s">
        <v>14</v>
      </c>
      <c r="B15" s="8" t="s">
        <v>67</v>
      </c>
      <c r="C15" s="8" t="s">
        <v>4</v>
      </c>
      <c r="D15" s="8" t="s">
        <v>68</v>
      </c>
      <c r="E15" s="4">
        <f t="shared" si="0"/>
        <v>12</v>
      </c>
      <c r="F15" s="4">
        <v>2</v>
      </c>
      <c r="G15" s="4">
        <v>1</v>
      </c>
      <c r="H15" s="4">
        <v>1</v>
      </c>
      <c r="I15" s="4">
        <v>1</v>
      </c>
      <c r="J15" s="4">
        <v>1</v>
      </c>
      <c r="K15" s="4" t="s">
        <v>157</v>
      </c>
      <c r="L15" s="4">
        <v>2</v>
      </c>
      <c r="M15" s="4" t="s">
        <v>145</v>
      </c>
    </row>
    <row r="16" spans="1:13" ht="18" customHeight="1">
      <c r="A16" s="4" t="s">
        <v>15</v>
      </c>
      <c r="B16" s="8" t="s">
        <v>69</v>
      </c>
      <c r="C16" s="8" t="s">
        <v>8</v>
      </c>
      <c r="D16" s="8" t="s">
        <v>70</v>
      </c>
      <c r="E16" s="4">
        <f t="shared" si="0"/>
        <v>12</v>
      </c>
      <c r="F16" s="4">
        <v>2</v>
      </c>
      <c r="G16" s="4"/>
      <c r="H16" s="4">
        <v>1</v>
      </c>
      <c r="I16" s="4">
        <v>1</v>
      </c>
      <c r="J16" s="4">
        <v>1</v>
      </c>
      <c r="K16" s="4" t="s">
        <v>144</v>
      </c>
      <c r="L16" s="4">
        <v>2</v>
      </c>
      <c r="M16" s="4" t="s">
        <v>145</v>
      </c>
    </row>
    <row r="17" spans="1:13" ht="18" customHeight="1">
      <c r="A17" s="4" t="s">
        <v>16</v>
      </c>
      <c r="B17" s="8" t="s">
        <v>71</v>
      </c>
      <c r="C17" s="8" t="s">
        <v>8</v>
      </c>
      <c r="D17" s="8" t="s">
        <v>72</v>
      </c>
      <c r="E17" s="4">
        <f t="shared" si="0"/>
        <v>12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 t="s">
        <v>156</v>
      </c>
      <c r="L17" s="4">
        <v>1</v>
      </c>
      <c r="M17" s="4" t="s">
        <v>139</v>
      </c>
    </row>
    <row r="18" spans="1:13" ht="18" customHeight="1">
      <c r="A18" s="4" t="s">
        <v>17</v>
      </c>
      <c r="B18" s="8" t="s">
        <v>73</v>
      </c>
      <c r="C18" s="8" t="s">
        <v>4</v>
      </c>
      <c r="D18" s="8" t="s">
        <v>74</v>
      </c>
      <c r="E18" s="4">
        <f t="shared" si="0"/>
        <v>12</v>
      </c>
      <c r="F18" s="4"/>
      <c r="G18" s="4">
        <v>1</v>
      </c>
      <c r="H18" s="4">
        <v>1</v>
      </c>
      <c r="I18" s="4">
        <v>1</v>
      </c>
      <c r="J18" s="4">
        <v>1</v>
      </c>
      <c r="K18" s="4" t="s">
        <v>163</v>
      </c>
      <c r="L18" s="4">
        <v>2</v>
      </c>
      <c r="M18" s="4" t="s">
        <v>151</v>
      </c>
    </row>
    <row r="19" spans="1:13" ht="18" customHeight="1">
      <c r="A19" s="4" t="s">
        <v>18</v>
      </c>
      <c r="B19" s="8" t="s">
        <v>75</v>
      </c>
      <c r="C19" s="8" t="s">
        <v>4</v>
      </c>
      <c r="D19" s="8" t="s">
        <v>76</v>
      </c>
      <c r="E19" s="4">
        <f t="shared" si="0"/>
        <v>12</v>
      </c>
      <c r="F19" s="4">
        <v>2</v>
      </c>
      <c r="G19" s="4" t="s">
        <v>148</v>
      </c>
      <c r="H19" s="4">
        <v>1</v>
      </c>
      <c r="I19" s="4">
        <v>1</v>
      </c>
      <c r="J19" s="4">
        <v>1</v>
      </c>
      <c r="K19" s="4" t="s">
        <v>147</v>
      </c>
      <c r="L19" s="4">
        <v>1</v>
      </c>
      <c r="M19" s="4" t="s">
        <v>139</v>
      </c>
    </row>
    <row r="20" spans="1:13" ht="18" customHeight="1">
      <c r="A20" s="4" t="s">
        <v>19</v>
      </c>
      <c r="B20" s="8" t="s">
        <v>77</v>
      </c>
      <c r="C20" s="8" t="s">
        <v>4</v>
      </c>
      <c r="D20" s="8" t="s">
        <v>78</v>
      </c>
      <c r="E20" s="4">
        <f t="shared" si="0"/>
        <v>12</v>
      </c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4" t="s">
        <v>20</v>
      </c>
      <c r="B21" s="8" t="s">
        <v>37</v>
      </c>
      <c r="C21" s="8" t="s">
        <v>4</v>
      </c>
      <c r="D21" s="8" t="s">
        <v>79</v>
      </c>
      <c r="E21" s="4">
        <f t="shared" si="0"/>
        <v>12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 t="s">
        <v>163</v>
      </c>
      <c r="L21" s="4">
        <v>2</v>
      </c>
      <c r="M21" s="4" t="s">
        <v>145</v>
      </c>
    </row>
    <row r="22" spans="1:13" ht="18" customHeight="1">
      <c r="A22" s="4" t="s">
        <v>21</v>
      </c>
      <c r="B22" s="8" t="s">
        <v>80</v>
      </c>
      <c r="C22" s="8" t="s">
        <v>4</v>
      </c>
      <c r="D22" s="8" t="s">
        <v>81</v>
      </c>
      <c r="E22" s="4">
        <f t="shared" si="0"/>
        <v>12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 t="s">
        <v>140</v>
      </c>
      <c r="L22" s="4">
        <v>1</v>
      </c>
      <c r="M22" s="4" t="s">
        <v>143</v>
      </c>
    </row>
    <row r="23" spans="1:13" ht="18" customHeight="1">
      <c r="A23" s="4" t="s">
        <v>22</v>
      </c>
      <c r="B23" s="8" t="s">
        <v>82</v>
      </c>
      <c r="C23" s="8" t="s">
        <v>4</v>
      </c>
      <c r="D23" s="8" t="s">
        <v>83</v>
      </c>
      <c r="E23" s="4">
        <f t="shared" si="0"/>
        <v>12</v>
      </c>
      <c r="F23" s="4">
        <v>2</v>
      </c>
      <c r="G23" s="4">
        <v>1</v>
      </c>
      <c r="H23" s="4">
        <v>1</v>
      </c>
      <c r="I23" s="4">
        <v>1</v>
      </c>
      <c r="J23" s="4">
        <v>1</v>
      </c>
      <c r="K23" s="4" t="s">
        <v>159</v>
      </c>
      <c r="L23" s="4">
        <v>2</v>
      </c>
      <c r="M23" s="4" t="s">
        <v>151</v>
      </c>
    </row>
    <row r="24" spans="1:13" ht="18" customHeight="1">
      <c r="A24" s="4" t="s">
        <v>23</v>
      </c>
      <c r="B24" s="8" t="s">
        <v>84</v>
      </c>
      <c r="C24" s="8" t="s">
        <v>8</v>
      </c>
      <c r="D24" s="8" t="s">
        <v>85</v>
      </c>
      <c r="E24" s="4">
        <f t="shared" si="0"/>
        <v>12</v>
      </c>
      <c r="F24" s="4">
        <v>2</v>
      </c>
      <c r="G24" s="4">
        <v>1</v>
      </c>
      <c r="H24" s="4">
        <v>1</v>
      </c>
      <c r="I24" s="4">
        <v>1</v>
      </c>
      <c r="J24" s="4">
        <v>1</v>
      </c>
      <c r="K24" s="4" t="s">
        <v>160</v>
      </c>
      <c r="L24" s="4">
        <v>2</v>
      </c>
      <c r="M24" s="4" t="s">
        <v>151</v>
      </c>
    </row>
    <row r="25" spans="1:13" ht="18" customHeight="1">
      <c r="A25" s="4" t="s">
        <v>24</v>
      </c>
      <c r="B25" s="8" t="s">
        <v>86</v>
      </c>
      <c r="C25" s="8" t="s">
        <v>8</v>
      </c>
      <c r="D25" s="8" t="s">
        <v>87</v>
      </c>
      <c r="E25" s="4">
        <f t="shared" si="0"/>
        <v>12</v>
      </c>
      <c r="F25" s="4">
        <v>1</v>
      </c>
      <c r="G25" s="4"/>
      <c r="H25" s="4">
        <v>1</v>
      </c>
      <c r="I25" s="4">
        <v>1</v>
      </c>
      <c r="J25" s="4">
        <v>1</v>
      </c>
      <c r="K25" s="4" t="s">
        <v>155</v>
      </c>
      <c r="L25" s="4">
        <v>1</v>
      </c>
      <c r="M25" s="4" t="s">
        <v>143</v>
      </c>
    </row>
    <row r="26" spans="1:13" ht="18" customHeight="1">
      <c r="A26" s="4" t="s">
        <v>25</v>
      </c>
      <c r="B26" s="8" t="s">
        <v>88</v>
      </c>
      <c r="C26" s="8" t="s">
        <v>4</v>
      </c>
      <c r="D26" s="8" t="s">
        <v>89</v>
      </c>
      <c r="E26" s="4">
        <f t="shared" si="0"/>
        <v>12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 t="s">
        <v>140</v>
      </c>
      <c r="L26" s="4">
        <v>1</v>
      </c>
      <c r="M26" s="4" t="s">
        <v>143</v>
      </c>
    </row>
    <row r="27" spans="1:13" ht="18" customHeight="1">
      <c r="A27" s="4" t="s">
        <v>26</v>
      </c>
      <c r="B27" s="8" t="s">
        <v>90</v>
      </c>
      <c r="C27" s="8" t="s">
        <v>8</v>
      </c>
      <c r="D27" s="8" t="s">
        <v>91</v>
      </c>
      <c r="E27" s="4">
        <f t="shared" si="0"/>
        <v>12</v>
      </c>
      <c r="F27" s="4">
        <v>2</v>
      </c>
      <c r="G27" s="4">
        <v>1</v>
      </c>
      <c r="H27" s="4">
        <v>1</v>
      </c>
      <c r="I27" s="4">
        <v>1</v>
      </c>
      <c r="J27" s="4">
        <v>1</v>
      </c>
      <c r="K27" s="4" t="s">
        <v>140</v>
      </c>
      <c r="L27" s="4">
        <v>1</v>
      </c>
      <c r="M27" s="4" t="s">
        <v>139</v>
      </c>
    </row>
    <row r="28" spans="1:13" ht="18" customHeight="1">
      <c r="A28" s="4" t="s">
        <v>27</v>
      </c>
      <c r="B28" s="8" t="s">
        <v>92</v>
      </c>
      <c r="C28" s="8" t="s">
        <v>4</v>
      </c>
      <c r="D28" s="8" t="s">
        <v>93</v>
      </c>
      <c r="E28" s="4">
        <f t="shared" si="0"/>
        <v>12</v>
      </c>
      <c r="F28" s="4">
        <v>2</v>
      </c>
      <c r="G28" s="4">
        <v>1</v>
      </c>
      <c r="H28" s="4">
        <v>1</v>
      </c>
      <c r="I28" s="4">
        <v>1</v>
      </c>
      <c r="J28" s="4">
        <v>1</v>
      </c>
      <c r="K28" s="4" t="s">
        <v>161</v>
      </c>
      <c r="L28" s="4">
        <v>2</v>
      </c>
      <c r="M28" s="4" t="s">
        <v>162</v>
      </c>
    </row>
    <row r="29" spans="1:13" ht="18" customHeight="1">
      <c r="A29" s="4" t="s">
        <v>28</v>
      </c>
      <c r="B29" s="8" t="s">
        <v>94</v>
      </c>
      <c r="C29" s="8" t="s">
        <v>4</v>
      </c>
      <c r="D29" s="8" t="s">
        <v>95</v>
      </c>
      <c r="E29" s="4">
        <f t="shared" si="0"/>
        <v>12</v>
      </c>
      <c r="F29" s="4">
        <v>1</v>
      </c>
      <c r="G29" s="4"/>
      <c r="H29" s="4">
        <v>1</v>
      </c>
      <c r="I29" s="4">
        <v>1</v>
      </c>
      <c r="J29" s="4">
        <v>1</v>
      </c>
      <c r="K29" s="4" t="s">
        <v>141</v>
      </c>
      <c r="L29" s="4">
        <v>1</v>
      </c>
      <c r="M29" s="4" t="s">
        <v>142</v>
      </c>
    </row>
    <row r="30" spans="1:13" ht="18" customHeight="1">
      <c r="A30" s="4" t="s">
        <v>29</v>
      </c>
      <c r="B30" s="8" t="s">
        <v>96</v>
      </c>
      <c r="C30" s="8" t="s">
        <v>4</v>
      </c>
      <c r="D30" s="8" t="s">
        <v>97</v>
      </c>
      <c r="E30" s="4">
        <f t="shared" si="0"/>
        <v>12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 t="s">
        <v>140</v>
      </c>
      <c r="L30" s="4">
        <v>1</v>
      </c>
      <c r="M30" s="4" t="s">
        <v>139</v>
      </c>
    </row>
    <row r="31" spans="1:13" ht="18" customHeight="1">
      <c r="A31" s="4" t="s">
        <v>30</v>
      </c>
      <c r="B31" s="8" t="s">
        <v>98</v>
      </c>
      <c r="C31" s="8" t="s">
        <v>4</v>
      </c>
      <c r="D31" s="8" t="s">
        <v>99</v>
      </c>
      <c r="E31" s="4">
        <f t="shared" si="0"/>
        <v>12</v>
      </c>
      <c r="F31" s="4">
        <v>1</v>
      </c>
      <c r="G31" s="4"/>
      <c r="H31" s="4">
        <v>1</v>
      </c>
      <c r="I31" s="4">
        <v>1</v>
      </c>
      <c r="J31" s="4">
        <v>1</v>
      </c>
      <c r="K31" s="4" t="s">
        <v>140</v>
      </c>
      <c r="L31" s="4">
        <v>1</v>
      </c>
      <c r="M31" s="4" t="s">
        <v>143</v>
      </c>
    </row>
    <row r="32" spans="1:13" ht="18" customHeight="1">
      <c r="A32" s="4" t="s">
        <v>31</v>
      </c>
      <c r="B32" s="8" t="s">
        <v>100</v>
      </c>
      <c r="C32" s="8" t="s">
        <v>4</v>
      </c>
      <c r="D32" s="8" t="s">
        <v>101</v>
      </c>
      <c r="E32" s="4">
        <f t="shared" si="0"/>
        <v>12</v>
      </c>
      <c r="F32" s="4">
        <v>2</v>
      </c>
      <c r="G32" s="4">
        <v>1</v>
      </c>
      <c r="H32" s="4">
        <v>1</v>
      </c>
      <c r="I32" s="4">
        <v>1</v>
      </c>
      <c r="J32" s="4">
        <v>1</v>
      </c>
      <c r="K32" s="4" t="s">
        <v>150</v>
      </c>
      <c r="L32" s="4">
        <v>2</v>
      </c>
      <c r="M32" s="4" t="s">
        <v>151</v>
      </c>
    </row>
    <row r="33" spans="1:13" ht="18" customHeight="1">
      <c r="A33" s="4" t="s">
        <v>32</v>
      </c>
      <c r="B33" s="8" t="s">
        <v>102</v>
      </c>
      <c r="C33" s="8" t="s">
        <v>4</v>
      </c>
      <c r="D33" s="8" t="s">
        <v>103</v>
      </c>
      <c r="E33" s="4">
        <f t="shared" si="0"/>
        <v>12</v>
      </c>
      <c r="F33" s="4">
        <v>2</v>
      </c>
      <c r="G33" s="4">
        <v>1</v>
      </c>
      <c r="H33" s="4">
        <v>1</v>
      </c>
      <c r="I33" s="4">
        <v>1</v>
      </c>
      <c r="J33" s="4">
        <v>1</v>
      </c>
      <c r="K33" s="4" t="s">
        <v>158</v>
      </c>
      <c r="L33" s="4">
        <v>2</v>
      </c>
      <c r="M33" s="4" t="s">
        <v>151</v>
      </c>
    </row>
    <row r="34" spans="1:13" ht="18" customHeight="1">
      <c r="A34" s="4" t="s">
        <v>33</v>
      </c>
      <c r="B34" s="8" t="s">
        <v>104</v>
      </c>
      <c r="C34" s="8" t="s">
        <v>4</v>
      </c>
      <c r="D34" s="8" t="s">
        <v>105</v>
      </c>
      <c r="E34" s="4">
        <f t="shared" si="0"/>
        <v>12</v>
      </c>
      <c r="F34" s="4">
        <v>1</v>
      </c>
      <c r="G34" s="4" t="s">
        <v>200</v>
      </c>
      <c r="H34" s="4">
        <v>1</v>
      </c>
      <c r="I34" s="4">
        <v>1</v>
      </c>
      <c r="J34" s="4">
        <v>1</v>
      </c>
      <c r="K34" s="4" t="s">
        <v>140</v>
      </c>
      <c r="L34" s="4">
        <v>1</v>
      </c>
      <c r="M34" s="4" t="s">
        <v>139</v>
      </c>
    </row>
    <row r="35" spans="1:13" ht="18" customHeight="1">
      <c r="A35" s="4" t="s">
        <v>38</v>
      </c>
      <c r="B35" s="8" t="s">
        <v>106</v>
      </c>
      <c r="C35" s="8" t="s">
        <v>8</v>
      </c>
      <c r="D35" s="8" t="s">
        <v>107</v>
      </c>
      <c r="E35" s="4">
        <f t="shared" si="0"/>
        <v>12</v>
      </c>
      <c r="F35" s="4">
        <v>2</v>
      </c>
      <c r="G35" s="4">
        <v>1</v>
      </c>
      <c r="H35" s="4">
        <v>1</v>
      </c>
      <c r="I35" s="4">
        <v>1</v>
      </c>
      <c r="J35" s="4">
        <v>1</v>
      </c>
      <c r="K35" s="4" t="s">
        <v>140</v>
      </c>
      <c r="L35" s="4">
        <v>1</v>
      </c>
      <c r="M35" s="4" t="s">
        <v>139</v>
      </c>
    </row>
    <row r="36" spans="1:13" ht="18" customHeight="1">
      <c r="A36" s="4" t="s">
        <v>39</v>
      </c>
      <c r="B36" s="8" t="s">
        <v>108</v>
      </c>
      <c r="C36" s="8" t="s">
        <v>8</v>
      </c>
      <c r="D36" s="8" t="s">
        <v>109</v>
      </c>
      <c r="E36" s="4">
        <f t="shared" si="0"/>
        <v>12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 t="s">
        <v>146</v>
      </c>
      <c r="L36" s="4">
        <v>1</v>
      </c>
      <c r="M36" s="4" t="s">
        <v>139</v>
      </c>
    </row>
    <row r="37" spans="1:13" ht="18" customHeight="1">
      <c r="A37" s="4" t="s">
        <v>40</v>
      </c>
      <c r="B37" s="8" t="s">
        <v>110</v>
      </c>
      <c r="C37" s="8" t="s">
        <v>8</v>
      </c>
      <c r="D37" s="8" t="s">
        <v>111</v>
      </c>
      <c r="E37" s="4">
        <f t="shared" si="0"/>
        <v>12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 t="s">
        <v>154</v>
      </c>
      <c r="L37" s="4">
        <v>1</v>
      </c>
      <c r="M37" s="4" t="s">
        <v>139</v>
      </c>
    </row>
    <row r="38" spans="1:13" ht="18" customHeight="1">
      <c r="A38" s="4" t="s">
        <v>41</v>
      </c>
      <c r="B38" s="8" t="s">
        <v>112</v>
      </c>
      <c r="C38" s="8" t="s">
        <v>8</v>
      </c>
      <c r="D38" s="8" t="s">
        <v>113</v>
      </c>
      <c r="E38" s="4">
        <f t="shared" si="0"/>
        <v>12</v>
      </c>
      <c r="F38" s="4">
        <v>1</v>
      </c>
      <c r="G38" s="4"/>
      <c r="H38" s="4">
        <v>1</v>
      </c>
      <c r="I38" s="4">
        <v>1</v>
      </c>
      <c r="J38" s="4">
        <v>1</v>
      </c>
      <c r="K38" s="4" t="s">
        <v>140</v>
      </c>
      <c r="L38" s="4">
        <v>1</v>
      </c>
      <c r="M38" s="4" t="s">
        <v>143</v>
      </c>
    </row>
    <row r="39" spans="1:13" ht="18" customHeight="1">
      <c r="A39" s="4" t="s">
        <v>42</v>
      </c>
      <c r="B39" s="8" t="s">
        <v>114</v>
      </c>
      <c r="C39" s="8" t="s">
        <v>8</v>
      </c>
      <c r="D39" s="8" t="s">
        <v>115</v>
      </c>
      <c r="E39" s="4">
        <f t="shared" si="0"/>
        <v>12</v>
      </c>
      <c r="F39" s="4">
        <v>2</v>
      </c>
      <c r="G39" s="4">
        <v>1</v>
      </c>
      <c r="H39" s="4">
        <v>1</v>
      </c>
      <c r="I39" s="4">
        <v>1</v>
      </c>
      <c r="J39" s="4">
        <v>1</v>
      </c>
      <c r="K39" s="4" t="s">
        <v>159</v>
      </c>
      <c r="L39" s="4">
        <v>2</v>
      </c>
      <c r="M39" s="4" t="s">
        <v>151</v>
      </c>
    </row>
    <row r="40" spans="1:13" ht="18" customHeight="1">
      <c r="A40" s="4" t="s">
        <v>43</v>
      </c>
      <c r="B40" s="8" t="s">
        <v>116</v>
      </c>
      <c r="C40" s="8" t="s">
        <v>4</v>
      </c>
      <c r="D40" s="8" t="s">
        <v>117</v>
      </c>
      <c r="E40" s="4">
        <f t="shared" si="0"/>
        <v>12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 t="s">
        <v>152</v>
      </c>
      <c r="L40" s="4">
        <v>1</v>
      </c>
      <c r="M40" s="4" t="s">
        <v>143</v>
      </c>
    </row>
    <row r="41" spans="1:13" ht="18" customHeight="1">
      <c r="A41" s="4" t="s">
        <v>44</v>
      </c>
      <c r="B41" s="8" t="s">
        <v>118</v>
      </c>
      <c r="C41" s="8" t="s">
        <v>4</v>
      </c>
      <c r="D41" s="8" t="s">
        <v>119</v>
      </c>
      <c r="E41" s="4">
        <f t="shared" si="0"/>
        <v>12</v>
      </c>
      <c r="F41" s="4">
        <v>2</v>
      </c>
      <c r="G41" s="4">
        <v>1</v>
      </c>
      <c r="H41" s="4">
        <v>1</v>
      </c>
      <c r="I41" s="4">
        <v>1</v>
      </c>
      <c r="J41" s="4">
        <v>1</v>
      </c>
      <c r="K41" s="4" t="s">
        <v>140</v>
      </c>
      <c r="L41" s="4">
        <v>1</v>
      </c>
      <c r="M41" s="4" t="s">
        <v>143</v>
      </c>
    </row>
    <row r="42" spans="1:13" ht="18" customHeight="1">
      <c r="A42" s="4" t="s">
        <v>45</v>
      </c>
      <c r="B42" s="8" t="s">
        <v>120</v>
      </c>
      <c r="C42" s="8" t="s">
        <v>4</v>
      </c>
      <c r="D42" s="8" t="s">
        <v>121</v>
      </c>
      <c r="E42" s="4">
        <f t="shared" si="0"/>
        <v>12</v>
      </c>
      <c r="F42" s="4">
        <v>2</v>
      </c>
      <c r="G42" s="4">
        <v>1</v>
      </c>
      <c r="H42" s="4">
        <v>1</v>
      </c>
      <c r="I42" s="4">
        <v>1</v>
      </c>
      <c r="J42" s="4">
        <v>1</v>
      </c>
      <c r="K42" s="4" t="s">
        <v>140</v>
      </c>
      <c r="L42" s="4">
        <v>2</v>
      </c>
      <c r="M42" s="4" t="s">
        <v>151</v>
      </c>
    </row>
    <row r="43" spans="1:13" ht="18" customHeight="1">
      <c r="A43" s="4" t="s">
        <v>46</v>
      </c>
      <c r="B43" s="8" t="s">
        <v>122</v>
      </c>
      <c r="C43" s="8" t="s">
        <v>4</v>
      </c>
      <c r="D43" s="8" t="s">
        <v>123</v>
      </c>
      <c r="E43" s="4">
        <f t="shared" si="0"/>
        <v>12</v>
      </c>
      <c r="F43" s="4">
        <v>2</v>
      </c>
      <c r="G43" s="4">
        <v>1</v>
      </c>
      <c r="H43" s="4">
        <v>1</v>
      </c>
      <c r="I43" s="4">
        <v>1</v>
      </c>
      <c r="J43" s="4">
        <v>1</v>
      </c>
      <c r="K43" s="4" t="s">
        <v>160</v>
      </c>
      <c r="L43" s="4">
        <v>2</v>
      </c>
      <c r="M43" s="4" t="s">
        <v>151</v>
      </c>
    </row>
    <row r="44" spans="1:13" ht="18" customHeight="1">
      <c r="A44" s="4" t="s">
        <v>47</v>
      </c>
      <c r="B44" s="8" t="s">
        <v>124</v>
      </c>
      <c r="C44" s="8" t="s">
        <v>8</v>
      </c>
      <c r="D44" s="8" t="s">
        <v>125</v>
      </c>
      <c r="E44" s="4">
        <f t="shared" si="0"/>
        <v>12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 t="s">
        <v>140</v>
      </c>
      <c r="L44" s="4">
        <v>1</v>
      </c>
      <c r="M44" s="4" t="s">
        <v>143</v>
      </c>
    </row>
    <row r="45" spans="1:13" ht="18" customHeight="1">
      <c r="A45" s="4" t="s">
        <v>48</v>
      </c>
      <c r="B45" s="8" t="s">
        <v>126</v>
      </c>
      <c r="C45" s="8" t="s">
        <v>4</v>
      </c>
      <c r="D45" s="8" t="s">
        <v>127</v>
      </c>
      <c r="E45" s="4">
        <f t="shared" si="0"/>
        <v>12</v>
      </c>
      <c r="F45" s="4">
        <v>1</v>
      </c>
      <c r="G45" s="4">
        <v>1</v>
      </c>
      <c r="H45" s="4" t="s">
        <v>164</v>
      </c>
      <c r="I45" s="4">
        <v>1</v>
      </c>
      <c r="J45" s="4">
        <v>1</v>
      </c>
      <c r="K45" s="4" t="s">
        <v>165</v>
      </c>
      <c r="L45" s="4">
        <v>1</v>
      </c>
      <c r="M45" s="4" t="s">
        <v>139</v>
      </c>
    </row>
    <row r="46" spans="1:13">
      <c r="F46" s="7"/>
      <c r="G46" s="7"/>
      <c r="H46" s="7"/>
      <c r="I46" s="7"/>
      <c r="J46" s="7"/>
      <c r="K46" s="7"/>
      <c r="L46" s="7"/>
      <c r="M46" s="7"/>
    </row>
  </sheetData>
  <autoFilter ref="K1:K46"/>
  <mergeCells count="4">
    <mergeCell ref="A3:F3"/>
    <mergeCell ref="A4:F4"/>
    <mergeCell ref="A1:B1"/>
    <mergeCell ref="A2:B2"/>
  </mergeCells>
  <pageMargins left="0.45" right="0.45" top="0.25" bottom="0" header="0.05" footer="0.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A30" sqref="A30"/>
    </sheetView>
  </sheetViews>
  <sheetFormatPr defaultRowHeight="15"/>
  <cols>
    <col min="1" max="1" width="11.7109375" customWidth="1"/>
    <col min="3" max="3" width="12.85546875" style="21" customWidth="1"/>
    <col min="5" max="5" width="8.85546875" style="21"/>
    <col min="6" max="6" width="17.42578125" customWidth="1"/>
    <col min="7" max="7" width="8.85546875" style="21"/>
    <col min="10" max="10" width="19.28515625" customWidth="1"/>
    <col min="12" max="12" width="8.85546875" style="21"/>
  </cols>
  <sheetData>
    <row r="2" spans="1:12">
      <c r="A2" s="22"/>
      <c r="B2" s="22" t="s">
        <v>167</v>
      </c>
      <c r="C2" s="23" t="s">
        <v>182</v>
      </c>
      <c r="D2" s="22" t="s">
        <v>168</v>
      </c>
      <c r="E2" s="23" t="s">
        <v>182</v>
      </c>
      <c r="F2" s="22" t="s">
        <v>171</v>
      </c>
      <c r="G2" s="23" t="s">
        <v>182</v>
      </c>
      <c r="H2" s="22"/>
      <c r="I2" s="22"/>
      <c r="J2" s="22" t="s">
        <v>172</v>
      </c>
      <c r="K2" s="22">
        <v>17</v>
      </c>
      <c r="L2" s="23" t="s">
        <v>193</v>
      </c>
    </row>
    <row r="3" spans="1:12">
      <c r="A3" s="22" t="s">
        <v>130</v>
      </c>
      <c r="B3" s="22">
        <v>21</v>
      </c>
      <c r="C3" s="23" t="s">
        <v>183</v>
      </c>
      <c r="D3" s="22">
        <v>17</v>
      </c>
      <c r="E3" s="23" t="s">
        <v>191</v>
      </c>
      <c r="F3" s="22">
        <v>2</v>
      </c>
      <c r="G3" s="23" t="s">
        <v>184</v>
      </c>
      <c r="H3" s="22"/>
      <c r="I3" s="22"/>
      <c r="J3" s="22" t="s">
        <v>173</v>
      </c>
      <c r="K3" s="22">
        <v>11</v>
      </c>
      <c r="L3" s="23" t="s">
        <v>194</v>
      </c>
    </row>
    <row r="4" spans="1:12">
      <c r="A4" s="22" t="s">
        <v>169</v>
      </c>
      <c r="B4" s="22">
        <v>30</v>
      </c>
      <c r="C4" s="23" t="s">
        <v>185</v>
      </c>
      <c r="D4" s="22">
        <v>2</v>
      </c>
      <c r="E4" s="23" t="s">
        <v>184</v>
      </c>
      <c r="F4" s="22">
        <v>8</v>
      </c>
      <c r="G4" s="23" t="s">
        <v>186</v>
      </c>
      <c r="H4" s="22"/>
      <c r="I4" s="22"/>
      <c r="J4" s="22" t="s">
        <v>174</v>
      </c>
      <c r="K4" s="22">
        <v>0</v>
      </c>
      <c r="L4" s="23">
        <v>0</v>
      </c>
    </row>
    <row r="5" spans="1:12">
      <c r="A5" s="22" t="s">
        <v>170</v>
      </c>
      <c r="B5" s="22">
        <v>38</v>
      </c>
      <c r="C5" s="23" t="s">
        <v>187</v>
      </c>
      <c r="D5" s="22">
        <v>1</v>
      </c>
      <c r="E5" s="23" t="s">
        <v>190</v>
      </c>
      <c r="F5" s="22">
        <v>1</v>
      </c>
      <c r="G5" s="23" t="s">
        <v>190</v>
      </c>
      <c r="H5" s="22"/>
      <c r="I5" s="22"/>
      <c r="J5" s="22" t="s">
        <v>175</v>
      </c>
      <c r="K5" s="22">
        <v>0</v>
      </c>
      <c r="L5" s="23">
        <v>0</v>
      </c>
    </row>
    <row r="6" spans="1:12">
      <c r="A6" s="22" t="s">
        <v>133</v>
      </c>
      <c r="B6" s="22">
        <v>38</v>
      </c>
      <c r="C6" s="23" t="s">
        <v>187</v>
      </c>
      <c r="D6" s="22">
        <v>0</v>
      </c>
      <c r="E6" s="23">
        <v>0</v>
      </c>
      <c r="F6" s="22">
        <v>2</v>
      </c>
      <c r="G6" s="23" t="s">
        <v>184</v>
      </c>
      <c r="H6" s="22"/>
      <c r="I6" s="22"/>
      <c r="J6" s="22" t="s">
        <v>176</v>
      </c>
      <c r="K6" s="22">
        <v>8</v>
      </c>
      <c r="L6" s="23" t="s">
        <v>186</v>
      </c>
    </row>
    <row r="7" spans="1:12">
      <c r="A7" s="22" t="s">
        <v>138</v>
      </c>
      <c r="B7" s="22">
        <v>39</v>
      </c>
      <c r="C7" s="23" t="s">
        <v>188</v>
      </c>
      <c r="D7" s="22">
        <v>0</v>
      </c>
      <c r="E7" s="23">
        <v>0</v>
      </c>
      <c r="F7" s="22">
        <v>1</v>
      </c>
      <c r="G7" s="23" t="s">
        <v>190</v>
      </c>
      <c r="H7" s="22"/>
      <c r="I7" s="22"/>
      <c r="J7" s="22" t="s">
        <v>177</v>
      </c>
      <c r="K7" s="22">
        <v>1</v>
      </c>
      <c r="L7" s="23" t="s">
        <v>190</v>
      </c>
    </row>
    <row r="8" spans="1:12">
      <c r="A8" s="22" t="s">
        <v>134</v>
      </c>
      <c r="B8" s="22">
        <v>25</v>
      </c>
      <c r="C8" s="23" t="s">
        <v>192</v>
      </c>
      <c r="D8" s="22">
        <v>14</v>
      </c>
      <c r="E8" s="23" t="s">
        <v>189</v>
      </c>
      <c r="F8" s="22">
        <v>1</v>
      </c>
      <c r="G8" s="23" t="s">
        <v>190</v>
      </c>
      <c r="H8" s="22"/>
      <c r="I8" s="22"/>
      <c r="J8" s="22" t="s">
        <v>178</v>
      </c>
      <c r="K8" s="22">
        <v>2</v>
      </c>
      <c r="L8" s="23" t="s">
        <v>184</v>
      </c>
    </row>
    <row r="9" spans="1:12">
      <c r="A9" s="22"/>
      <c r="B9" s="22"/>
      <c r="C9" s="23"/>
      <c r="D9" s="22"/>
      <c r="E9" s="23"/>
      <c r="F9" s="22"/>
      <c r="G9" s="23"/>
      <c r="H9" s="22"/>
      <c r="I9" s="22"/>
      <c r="J9" s="22" t="s">
        <v>195</v>
      </c>
      <c r="K9" s="22">
        <v>1</v>
      </c>
      <c r="L9" s="23" t="s">
        <v>190</v>
      </c>
    </row>
    <row r="10" spans="1:12" ht="20.25" customHeight="1">
      <c r="K10">
        <f>SUM(K2:K9)</f>
        <v>40</v>
      </c>
    </row>
    <row r="11" spans="1:12">
      <c r="B11" s="22" t="s">
        <v>151</v>
      </c>
      <c r="C11" s="23"/>
      <c r="D11" s="22">
        <v>10</v>
      </c>
    </row>
    <row r="12" spans="1:12">
      <c r="B12" s="22" t="s">
        <v>179</v>
      </c>
      <c r="C12" s="23"/>
      <c r="D12" s="22">
        <v>1</v>
      </c>
    </row>
    <row r="13" spans="1:12">
      <c r="B13" s="22" t="s">
        <v>162</v>
      </c>
      <c r="C13" s="23"/>
      <c r="D13" s="22">
        <v>1</v>
      </c>
    </row>
    <row r="14" spans="1:12">
      <c r="B14" s="22" t="s">
        <v>180</v>
      </c>
      <c r="C14" s="23"/>
      <c r="D14" s="22">
        <v>3</v>
      </c>
    </row>
    <row r="15" spans="1:12">
      <c r="B15" s="22" t="s">
        <v>139</v>
      </c>
      <c r="C15" s="23"/>
      <c r="D15" s="22">
        <v>14</v>
      </c>
    </row>
    <row r="16" spans="1:12">
      <c r="B16" s="22" t="s">
        <v>181</v>
      </c>
      <c r="C16" s="23"/>
      <c r="D16" s="22">
        <v>10</v>
      </c>
    </row>
    <row r="17" spans="2:4">
      <c r="B17" s="24" t="s">
        <v>197</v>
      </c>
      <c r="C17" s="23"/>
      <c r="D17" s="22">
        <v>1</v>
      </c>
    </row>
    <row r="18" spans="2:4">
      <c r="B18" s="29" t="s">
        <v>196</v>
      </c>
      <c r="C18" s="30"/>
      <c r="D18" s="22">
        <f>SUM(D11:D17)</f>
        <v>40</v>
      </c>
    </row>
  </sheetData>
  <mergeCells count="1">
    <mergeCell ref="B18:C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thangns</cp:lastModifiedBy>
  <cp:lastPrinted>2019-01-18T09:20:05Z</cp:lastPrinted>
  <dcterms:created xsi:type="dcterms:W3CDTF">2019-01-18T09:00:43Z</dcterms:created>
  <dcterms:modified xsi:type="dcterms:W3CDTF">2019-01-28T05:53:02Z</dcterms:modified>
</cp:coreProperties>
</file>